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duan Pakai" sheetId="1" state="visible" r:id="rId3"/>
    <sheet name="RAB Renovasi" sheetId="2" state="visible" r:id="rId4"/>
    <sheet name="Rekap &amp; Tota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<sst xmlns="http://schemas.openxmlformats.org/spreadsheetml/2006/main" count="74" uniqueCount="56">
  <si>
    <t xml:space="preserve">Template RAB Renovasi Rumah 2026</t>
  </si>
  <si>
    <t xml:space="preserve">Rencana Anggaran Biaya (RAB) renovasi rumah — siap pakai untuk homeowner maupun kontraktor</t>
  </si>
  <si>
    <t xml:space="preserve">CARA MENGGUNAKAN TEMPLATE INI:</t>
  </si>
  <si>
    <t xml:space="preserve">1. Buka sheet 'RAB Renovasi'. Baris 4-13 berisi CONTOH item pekerjaan (bergaya studi kasus renovasi tipe 36 -&gt; 60 m²) — ini SEBAGIAN item untuk ilustrasi format, bukan RAB lengkap satu proyek. Boleh dihapus/diganti.</t>
  </si>
  <si>
    <t xml:space="preserve">2. Mulai dari baris 15, isi kolom berwarna KUNING (Kategori, Uraian Pekerjaan, Volume, Satuan, Harga Material, Harga Upah) sesuai kondisi rumah Anda.</t>
  </si>
  <si>
    <t xml:space="preserve">3. Kolom 'Harga Satuan Total' dan 'Jumlah Harga' terisi OTOMATIS — jangan diketik manual.</t>
  </si>
  <si>
    <t xml:space="preserve">4. Kolom 'Kategori Ruangan' punya dropdown (klik sel, akan muncul panah pilihan) supaya konsisten dengan Rekap.</t>
  </si>
  <si>
    <t xml:space="preserve">5. Buka sheet 'Rekap &amp; Total' untuk melihat rekap otomatis per kategori, subtotal, dana tak terduga, dan total keseluruhan.</t>
  </si>
  <si>
    <t xml:space="preserve">6. Angka 'Dana Tak Terduga' di Rekap sudah diset 10% (bisa diubah di sel berwarna kuning) — jangan dihapus, ini antisipasi kondisi tersembunyi seperti rangka lapuk atau pipa bocor.</t>
  </si>
  <si>
    <t xml:space="preserve">SUMBER HARGA SATUAN:</t>
  </si>
  <si>
    <t xml:space="preserve">Harga material &amp; upah pada baris contoh adalah estimasi rata-rata kota sedang di Indonesia, kuartal akhir 2025 - awal 2026, kelas material menengah.</t>
  </si>
  <si>
    <t xml:space="preserve">SELALU cek ulang harga di toko material dan tukang lokal Anda — variasi antar wilayah bisa mencapai 15-30% (lihat artikel utama, bagian 'Faktor Lokasi').</t>
  </si>
  <si>
    <t xml:space="preserve">CATATAN PPN:</t>
  </si>
  <si>
    <t xml:space="preserve">PPN 11% umumnya hanya berlaku bila menggunakan kontraktor CV/PT resmi ber-NPWP. Tambahkan manual di sheet Rekap bila relevan untuk proyek Anda.</t>
  </si>
  <si>
    <t xml:space="preserve">LEGENDA WARNA</t>
  </si>
  <si>
    <t xml:space="preserve">  Sel kuning = wajib diisi/boleh diubah oleh Anda</t>
  </si>
  <si>
    <t xml:space="preserve">  Sel abu-abu = subtotal otomatis (jangan diedit)</t>
  </si>
  <si>
    <t xml:space="preserve">RAB RENOVASI RUMAH — DETAIL PEKERJAAN</t>
  </si>
  <si>
    <t xml:space="preserve">No</t>
  </si>
  <si>
    <t xml:space="preserve">Kategori Ruangan</t>
  </si>
  <si>
    <t xml:space="preserve">Uraian Pekerjaan</t>
  </si>
  <si>
    <t xml:space="preserve">Volume</t>
  </si>
  <si>
    <t xml:space="preserve">Satuan</t>
  </si>
  <si>
    <t xml:space="preserve">Harga Satuan Material (Rp)</t>
  </si>
  <si>
    <t xml:space="preserve">Harga Satuan Upah (Rp)</t>
  </si>
  <si>
    <t xml:space="preserve">Harga Satuan Total (Rp)</t>
  </si>
  <si>
    <t xml:space="preserve">Jumlah Harga (Rp)</t>
  </si>
  <si>
    <t xml:space="preserve">Struktur &amp; Atap</t>
  </si>
  <si>
    <t xml:space="preserve">Bongkar &amp; pasang ulang rangka atap baja ringan + genteng</t>
  </si>
  <si>
    <t xml:space="preserve">m²</t>
  </si>
  <si>
    <t xml:space="preserve">Perkuatan pondasi &amp; sloof area perluasan</t>
  </si>
  <si>
    <t xml:space="preserve">Dapur</t>
  </si>
  <si>
    <t xml:space="preserve">Kitchen set + meja beton dapur baru</t>
  </si>
  <si>
    <t xml:space="preserve">Instalasi air bersih &amp; kotor dapur</t>
  </si>
  <si>
    <t xml:space="preserve">ls</t>
  </si>
  <si>
    <t xml:space="preserve">Kamar Mandi</t>
  </si>
  <si>
    <t xml:space="preserve">Waterproofing + keramik dinding &amp; lantai KM (2 unit)</t>
  </si>
  <si>
    <t xml:space="preserve">Sanitary set (kloset, wastafel, shower) 2 unit</t>
  </si>
  <si>
    <t xml:space="preserve">unit</t>
  </si>
  <si>
    <t xml:space="preserve">Ruang Keluarga / Kamar Tidur</t>
  </si>
  <si>
    <t xml:space="preserve">Perluasan dinding bata ringan + plester aci</t>
  </si>
  <si>
    <t xml:space="preserve">Lantai keramik 60x60 area perluasan</t>
  </si>
  <si>
    <t xml:space="preserve">Listrik &amp; Plumbing</t>
  </si>
  <si>
    <t xml:space="preserve">Instalasi ulang jalur listrik seluruh rumah</t>
  </si>
  <si>
    <t xml:space="preserve">Finishing</t>
  </si>
  <si>
    <t xml:space="preserve">Pengecatan interior &amp; eksterior</t>
  </si>
  <si>
    <t xml:space="preserve">REKAP RAB RENOVASI RUMAH</t>
  </si>
  <si>
    <t xml:space="preserve">Total Biaya (Rp)</t>
  </si>
  <si>
    <t xml:space="preserve">SUBTOTAL RAB</t>
  </si>
  <si>
    <t xml:space="preserve">Dana Tak Terduga (%)</t>
  </si>
  <si>
    <t xml:space="preserve">&lt;- boleh diubah, disarankan 10-15% (lihat artikel utama)</t>
  </si>
  <si>
    <t xml:space="preserve">Dana Tak Terduga (Rp)</t>
  </si>
  <si>
    <t xml:space="preserve">Catatan PPN 11% (opsional)</t>
  </si>
  <si>
    <t xml:space="preserve">Hanya jika pakai kontraktor CV/PT resmi ber-NPWP — tambahkan manual bila perlu</t>
  </si>
  <si>
    <t xml:space="preserve">TOTAL KESELURUHAN RAB</t>
  </si>
  <si>
    <t xml:space="preserve">Sumber &amp; asumsi: harga satuan pada sheet 'RAB Renovasi' diisi manual oleh pengguna berdasarkan survei harga lokal.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</si>
</sst>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5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4E5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D9E1E8"/>
        <bgColor rgb="FFCCFFFF"/>
      </patternFill>
    </fill>
    <fill>
      <patternFill patternType="solid">
        <fgColor rgb="FF1F4E5F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D9E1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AAAAA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5"/>
  </cols>
  <sheetData>
    <row r="1" customFormat="false" ht="27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.75" hidden="false" customHeight="true" outlineLevel="0" collapsed="false">
      <c r="A3" s="4"/>
    </row>
    <row r="4" customFormat="false" ht="15.75" hidden="false" customHeight="true" outlineLevel="0" collapsed="false">
      <c r="A4" s="5" t="s">
        <v>2</v>
      </c>
    </row>
    <row r="5" customFormat="false" ht="15.75" hidden="false" customHeight="true" outlineLevel="0" collapsed="false">
      <c r="A5" s="4" t="s">
        <v>3</v>
      </c>
    </row>
    <row r="6" customFormat="false" ht="15.75" hidden="false" customHeight="true" outlineLevel="0" collapsed="false">
      <c r="A6" s="4" t="s">
        <v>4</v>
      </c>
    </row>
    <row r="7" customFormat="false" ht="15.75" hidden="false" customHeight="true" outlineLevel="0" collapsed="false">
      <c r="A7" s="4" t="s">
        <v>5</v>
      </c>
    </row>
    <row r="8" customFormat="false" ht="15.75" hidden="false" customHeight="true" outlineLevel="0" collapsed="false">
      <c r="A8" s="4" t="s">
        <v>6</v>
      </c>
    </row>
    <row r="9" customFormat="false" ht="15.75" hidden="false" customHeight="true" outlineLevel="0" collapsed="false">
      <c r="A9" s="4" t="s">
        <v>7</v>
      </c>
    </row>
    <row r="10" customFormat="false" ht="15.75" hidden="false" customHeight="true" outlineLevel="0" collapsed="false">
      <c r="A10" s="4" t="s">
        <v>8</v>
      </c>
    </row>
    <row r="11" customFormat="false" ht="15.75" hidden="false" customHeight="true" outlineLevel="0" collapsed="false">
      <c r="A11" s="4"/>
    </row>
    <row r="12" customFormat="false" ht="15.75" hidden="false" customHeight="true" outlineLevel="0" collapsed="false">
      <c r="A12" s="5" t="s">
        <v>9</v>
      </c>
    </row>
    <row r="13" customFormat="false" ht="15.75" hidden="false" customHeight="true" outlineLevel="0" collapsed="false">
      <c r="A13" s="4" t="s">
        <v>10</v>
      </c>
    </row>
    <row r="14" customFormat="false" ht="15.75" hidden="false" customHeight="true" outlineLevel="0" collapsed="false">
      <c r="A14" s="4" t="s">
        <v>11</v>
      </c>
    </row>
    <row r="15" customFormat="false" ht="15.75" hidden="false" customHeight="true" outlineLevel="0" collapsed="false">
      <c r="A15" s="4"/>
    </row>
    <row r="16" customFormat="false" ht="15.75" hidden="false" customHeight="true" outlineLevel="0" collapsed="false">
      <c r="A16" s="5" t="s">
        <v>12</v>
      </c>
    </row>
    <row r="17" customFormat="false" ht="15.75" hidden="false" customHeight="true" outlineLevel="0" collapsed="false">
      <c r="A17" s="4" t="s">
        <v>13</v>
      </c>
    </row>
    <row r="19" customFormat="false" ht="15" hidden="false" customHeight="true" outlineLevel="0" collapsed="false">
      <c r="A19" s="5" t="s">
        <v>14</v>
      </c>
    </row>
    <row r="20" customFormat="false" ht="15" hidden="false" customHeight="true" outlineLevel="0" collapsed="false">
      <c r="A20" s="6" t="s">
        <v>15</v>
      </c>
    </row>
    <row r="21" customFormat="false" ht="15" hidden="false" customHeight="true" outlineLevel="0" collapsed="false">
      <c r="A21" s="7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2"/>
    <col collapsed="false" customWidth="true" hidden="false" outlineLevel="0" max="3" min="3" style="1" width="38"/>
    <col collapsed="false" customWidth="true" hidden="false" outlineLevel="0" max="4" min="4" style="1" width="9"/>
    <col collapsed="false" customWidth="true" hidden="false" outlineLevel="0" max="5" min="5" style="1" width="10"/>
    <col collapsed="false" customWidth="true" hidden="false" outlineLevel="0" max="6" min="6" style="1" width="20"/>
    <col collapsed="false" customWidth="true" hidden="false" outlineLevel="0" max="9" min="7" style="1" width="18"/>
  </cols>
  <sheetData>
    <row r="1" customFormat="false" ht="24" hidden="false" customHeight="true" outlineLevel="0" collapsed="false">
      <c r="A1" s="8" t="s">
        <v>17</v>
      </c>
      <c r="B1" s="8"/>
      <c r="C1" s="8"/>
      <c r="D1" s="8"/>
      <c r="E1" s="8"/>
      <c r="F1" s="8"/>
      <c r="G1" s="8"/>
      <c r="H1" s="8"/>
      <c r="I1" s="8"/>
    </row>
    <row r="3" customFormat="false" ht="31.5" hidden="false" customHeight="true" outlineLevel="0" collapsed="false">
      <c r="A3" s="9" t="s">
        <v>18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</row>
    <row r="4" customFormat="false" ht="15" hidden="false" customHeight="true" outlineLevel="0" collapsed="false">
      <c r="A4" s="10" t="n">
        <v>1</v>
      </c>
      <c r="B4" s="11" t="s">
        <v>27</v>
      </c>
      <c r="C4" s="11" t="s">
        <v>28</v>
      </c>
      <c r="D4" s="12" t="n">
        <v>60</v>
      </c>
      <c r="E4" s="12" t="s">
        <v>29</v>
      </c>
      <c r="F4" s="13" t="n">
        <v>250000</v>
      </c>
      <c r="G4" s="13" t="n">
        <v>150000</v>
      </c>
      <c r="H4" s="14" t="n">
        <f aca="false">F4+G4</f>
        <v>400000</v>
      </c>
      <c r="I4" s="14" t="n">
        <f aca="false">D4*H4</f>
        <v>24000000</v>
      </c>
    </row>
    <row r="5" customFormat="false" ht="15" hidden="false" customHeight="true" outlineLevel="0" collapsed="false">
      <c r="A5" s="10" t="n">
        <v>2</v>
      </c>
      <c r="B5" s="11" t="s">
        <v>27</v>
      </c>
      <c r="C5" s="11" t="s">
        <v>30</v>
      </c>
      <c r="D5" s="12" t="n">
        <v>24</v>
      </c>
      <c r="E5" s="12" t="s">
        <v>29</v>
      </c>
      <c r="F5" s="13" t="n">
        <v>400000</v>
      </c>
      <c r="G5" s="13" t="n">
        <v>200000</v>
      </c>
      <c r="H5" s="14" t="n">
        <f aca="false">F5+G5</f>
        <v>600000</v>
      </c>
      <c r="I5" s="14" t="n">
        <f aca="false">D5*H5</f>
        <v>14400000</v>
      </c>
    </row>
    <row r="6" customFormat="false" ht="15" hidden="false" customHeight="true" outlineLevel="0" collapsed="false">
      <c r="A6" s="10" t="n">
        <v>3</v>
      </c>
      <c r="B6" s="11" t="s">
        <v>31</v>
      </c>
      <c r="C6" s="11" t="s">
        <v>32</v>
      </c>
      <c r="D6" s="12" t="n">
        <v>8</v>
      </c>
      <c r="E6" s="12" t="s">
        <v>29</v>
      </c>
      <c r="F6" s="13" t="n">
        <v>1500000</v>
      </c>
      <c r="G6" s="13" t="n">
        <v>800000</v>
      </c>
      <c r="H6" s="14" t="n">
        <f aca="false">F6+G6</f>
        <v>2300000</v>
      </c>
      <c r="I6" s="14" t="n">
        <f aca="false">D6*H6</f>
        <v>18400000</v>
      </c>
    </row>
    <row r="7" customFormat="false" ht="15" hidden="false" customHeight="true" outlineLevel="0" collapsed="false">
      <c r="A7" s="10" t="n">
        <v>4</v>
      </c>
      <c r="B7" s="11" t="s">
        <v>31</v>
      </c>
      <c r="C7" s="11" t="s">
        <v>33</v>
      </c>
      <c r="D7" s="12" t="n">
        <v>1</v>
      </c>
      <c r="E7" s="12" t="s">
        <v>34</v>
      </c>
      <c r="F7" s="13" t="n">
        <v>3000000</v>
      </c>
      <c r="G7" s="13" t="n">
        <v>2000000</v>
      </c>
      <c r="H7" s="14" t="n">
        <f aca="false">F7+G7</f>
        <v>5000000</v>
      </c>
      <c r="I7" s="14" t="n">
        <f aca="false">D7*H7</f>
        <v>5000000</v>
      </c>
    </row>
    <row r="8" customFormat="false" ht="15" hidden="false" customHeight="true" outlineLevel="0" collapsed="false">
      <c r="A8" s="10" t="n">
        <v>5</v>
      </c>
      <c r="B8" s="11" t="s">
        <v>35</v>
      </c>
      <c r="C8" s="11" t="s">
        <v>36</v>
      </c>
      <c r="D8" s="12" t="n">
        <v>6</v>
      </c>
      <c r="E8" s="12" t="s">
        <v>29</v>
      </c>
      <c r="F8" s="13" t="n">
        <v>350000</v>
      </c>
      <c r="G8" s="13" t="n">
        <v>250000</v>
      </c>
      <c r="H8" s="14" t="n">
        <f aca="false">F8+G8</f>
        <v>600000</v>
      </c>
      <c r="I8" s="14" t="n">
        <f aca="false">D8*H8</f>
        <v>3600000</v>
      </c>
    </row>
    <row r="9" customFormat="false" ht="15" hidden="false" customHeight="true" outlineLevel="0" collapsed="false">
      <c r="A9" s="10" t="n">
        <v>6</v>
      </c>
      <c r="B9" s="11" t="s">
        <v>35</v>
      </c>
      <c r="C9" s="11" t="s">
        <v>37</v>
      </c>
      <c r="D9" s="12" t="n">
        <v>2</v>
      </c>
      <c r="E9" s="12" t="s">
        <v>38</v>
      </c>
      <c r="F9" s="13" t="n">
        <v>2500000</v>
      </c>
      <c r="G9" s="13" t="n">
        <v>1000000</v>
      </c>
      <c r="H9" s="14" t="n">
        <f aca="false">F9+G9</f>
        <v>3500000</v>
      </c>
      <c r="I9" s="14" t="n">
        <f aca="false">D9*H9</f>
        <v>7000000</v>
      </c>
    </row>
    <row r="10" customFormat="false" ht="15" hidden="false" customHeight="true" outlineLevel="0" collapsed="false">
      <c r="A10" s="10" t="n">
        <v>7</v>
      </c>
      <c r="B10" s="11" t="s">
        <v>39</v>
      </c>
      <c r="C10" s="11" t="s">
        <v>40</v>
      </c>
      <c r="D10" s="12" t="n">
        <v>12</v>
      </c>
      <c r="E10" s="12" t="s">
        <v>29</v>
      </c>
      <c r="F10" s="13" t="n">
        <v>220000</v>
      </c>
      <c r="G10" s="13" t="n">
        <v>130000</v>
      </c>
      <c r="H10" s="14" t="n">
        <f aca="false">F10+G10</f>
        <v>350000</v>
      </c>
      <c r="I10" s="14" t="n">
        <f aca="false">D10*H10</f>
        <v>4200000</v>
      </c>
    </row>
    <row r="11" customFormat="false" ht="15" hidden="false" customHeight="true" outlineLevel="0" collapsed="false">
      <c r="A11" s="10" t="n">
        <v>8</v>
      </c>
      <c r="B11" s="11" t="s">
        <v>39</v>
      </c>
      <c r="C11" s="11" t="s">
        <v>41</v>
      </c>
      <c r="D11" s="12" t="n">
        <v>22</v>
      </c>
      <c r="E11" s="12" t="s">
        <v>29</v>
      </c>
      <c r="F11" s="13" t="n">
        <v>180000</v>
      </c>
      <c r="G11" s="13" t="n">
        <v>90000</v>
      </c>
      <c r="H11" s="14" t="n">
        <f aca="false">F11+G11</f>
        <v>270000</v>
      </c>
      <c r="I11" s="14" t="n">
        <f aca="false">D11*H11</f>
        <v>5940000</v>
      </c>
    </row>
    <row r="12" customFormat="false" ht="15" hidden="false" customHeight="true" outlineLevel="0" collapsed="false">
      <c r="A12" s="10" t="n">
        <v>9</v>
      </c>
      <c r="B12" s="11" t="s">
        <v>42</v>
      </c>
      <c r="C12" s="11" t="s">
        <v>43</v>
      </c>
      <c r="D12" s="12" t="n">
        <v>1</v>
      </c>
      <c r="E12" s="12" t="s">
        <v>34</v>
      </c>
      <c r="F12" s="13" t="n">
        <v>8000000</v>
      </c>
      <c r="G12" s="13" t="n">
        <v>6000000</v>
      </c>
      <c r="H12" s="14" t="n">
        <f aca="false">F12+G12</f>
        <v>14000000</v>
      </c>
      <c r="I12" s="14" t="n">
        <f aca="false">D12*H12</f>
        <v>14000000</v>
      </c>
    </row>
    <row r="13" customFormat="false" ht="15" hidden="false" customHeight="true" outlineLevel="0" collapsed="false">
      <c r="A13" s="10" t="n">
        <v>10</v>
      </c>
      <c r="B13" s="11" t="s">
        <v>44</v>
      </c>
      <c r="C13" s="11" t="s">
        <v>45</v>
      </c>
      <c r="D13" s="12" t="n">
        <v>60</v>
      </c>
      <c r="E13" s="12" t="s">
        <v>29</v>
      </c>
      <c r="F13" s="13" t="n">
        <v>45000</v>
      </c>
      <c r="G13" s="13" t="n">
        <v>35000</v>
      </c>
      <c r="H13" s="14" t="n">
        <f aca="false">F13+G13</f>
        <v>80000</v>
      </c>
      <c r="I13" s="14" t="n">
        <f aca="false">D13*H13</f>
        <v>4800000</v>
      </c>
    </row>
    <row r="14" customFormat="false" ht="15" hidden="false" customHeight="true" outlineLevel="0" collapsed="false">
      <c r="A14" s="10" t="n">
        <v>11</v>
      </c>
      <c r="B14" s="11"/>
      <c r="C14" s="11"/>
      <c r="D14" s="11"/>
      <c r="E14" s="11"/>
      <c r="F14" s="11"/>
      <c r="G14" s="11"/>
      <c r="H14" s="14" t="n">
        <f aca="false">F14+G14</f>
        <v>0</v>
      </c>
      <c r="I14" s="14" t="n">
        <f aca="false">D14*H14</f>
        <v>0</v>
      </c>
    </row>
    <row r="15" customFormat="false" ht="15" hidden="false" customHeight="true" outlineLevel="0" collapsed="false">
      <c r="A15" s="10" t="n">
        <v>12</v>
      </c>
      <c r="B15" s="11"/>
      <c r="C15" s="11"/>
      <c r="D15" s="11"/>
      <c r="E15" s="11"/>
      <c r="F15" s="11"/>
      <c r="G15" s="11"/>
      <c r="H15" s="14" t="n">
        <f aca="false">F15+G15</f>
        <v>0</v>
      </c>
      <c r="I15" s="14" t="n">
        <f aca="false">D15*H15</f>
        <v>0</v>
      </c>
    </row>
    <row r="16" customFormat="false" ht="15" hidden="false" customHeight="true" outlineLevel="0" collapsed="false">
      <c r="A16" s="10" t="n">
        <v>13</v>
      </c>
      <c r="B16" s="11"/>
      <c r="C16" s="11"/>
      <c r="D16" s="11"/>
      <c r="E16" s="11"/>
      <c r="F16" s="11"/>
      <c r="G16" s="11"/>
      <c r="H16" s="14" t="n">
        <f aca="false">F16+G16</f>
        <v>0</v>
      </c>
      <c r="I16" s="14" t="n">
        <f aca="false">D16*H16</f>
        <v>0</v>
      </c>
    </row>
    <row r="17" customFormat="false" ht="15" hidden="false" customHeight="true" outlineLevel="0" collapsed="false">
      <c r="A17" s="10" t="n">
        <v>14</v>
      </c>
      <c r="B17" s="11"/>
      <c r="C17" s="11"/>
      <c r="D17" s="11"/>
      <c r="E17" s="11"/>
      <c r="F17" s="11"/>
      <c r="G17" s="11"/>
      <c r="H17" s="14" t="n">
        <f aca="false">F17+G17</f>
        <v>0</v>
      </c>
      <c r="I17" s="14" t="n">
        <f aca="false">D17*H17</f>
        <v>0</v>
      </c>
    </row>
    <row r="18" customFormat="false" ht="15" hidden="false" customHeight="true" outlineLevel="0" collapsed="false">
      <c r="A18" s="10" t="n">
        <v>15</v>
      </c>
      <c r="B18" s="11"/>
      <c r="C18" s="11"/>
      <c r="D18" s="11"/>
      <c r="E18" s="11"/>
      <c r="F18" s="11"/>
      <c r="G18" s="11"/>
      <c r="H18" s="14" t="n">
        <f aca="false">F18+G18</f>
        <v>0</v>
      </c>
      <c r="I18" s="14" t="n">
        <f aca="false">D18*H18</f>
        <v>0</v>
      </c>
    </row>
    <row r="19" customFormat="false" ht="15" hidden="false" customHeight="true" outlineLevel="0" collapsed="false">
      <c r="A19" s="10" t="n">
        <v>16</v>
      </c>
      <c r="B19" s="11"/>
      <c r="C19" s="11"/>
      <c r="D19" s="11"/>
      <c r="E19" s="11"/>
      <c r="F19" s="11"/>
      <c r="G19" s="11"/>
      <c r="H19" s="14" t="n">
        <f aca="false">F19+G19</f>
        <v>0</v>
      </c>
      <c r="I19" s="14" t="n">
        <f aca="false">D19*H19</f>
        <v>0</v>
      </c>
    </row>
    <row r="20" customFormat="false" ht="15" hidden="false" customHeight="true" outlineLevel="0" collapsed="false">
      <c r="A20" s="10" t="n">
        <v>17</v>
      </c>
      <c r="B20" s="11"/>
      <c r="C20" s="11"/>
      <c r="D20" s="11"/>
      <c r="E20" s="11"/>
      <c r="F20" s="11"/>
      <c r="G20" s="11"/>
      <c r="H20" s="14" t="n">
        <f aca="false">F20+G20</f>
        <v>0</v>
      </c>
      <c r="I20" s="14" t="n">
        <f aca="false">D20*H20</f>
        <v>0</v>
      </c>
    </row>
    <row r="21" customFormat="false" ht="15" hidden="false" customHeight="true" outlineLevel="0" collapsed="false">
      <c r="A21" s="10" t="n">
        <v>18</v>
      </c>
      <c r="B21" s="11"/>
      <c r="C21" s="11"/>
      <c r="D21" s="11"/>
      <c r="E21" s="11"/>
      <c r="F21" s="11"/>
      <c r="G21" s="11"/>
      <c r="H21" s="14" t="n">
        <f aca="false">F21+G21</f>
        <v>0</v>
      </c>
      <c r="I21" s="14" t="n">
        <f aca="false">D21*H21</f>
        <v>0</v>
      </c>
    </row>
    <row r="22" customFormat="false" ht="15" hidden="false" customHeight="true" outlineLevel="0" collapsed="false">
      <c r="A22" s="10" t="n">
        <v>19</v>
      </c>
      <c r="B22" s="11"/>
      <c r="C22" s="11"/>
      <c r="D22" s="11"/>
      <c r="E22" s="11"/>
      <c r="F22" s="11"/>
      <c r="G22" s="11"/>
      <c r="H22" s="14" t="n">
        <f aca="false">F22+G22</f>
        <v>0</v>
      </c>
      <c r="I22" s="14" t="n">
        <f aca="false">D22*H22</f>
        <v>0</v>
      </c>
    </row>
    <row r="23" customFormat="false" ht="15" hidden="false" customHeight="true" outlineLevel="0" collapsed="false">
      <c r="A23" s="10" t="n">
        <v>20</v>
      </c>
      <c r="B23" s="11"/>
      <c r="C23" s="11"/>
      <c r="D23" s="11"/>
      <c r="E23" s="11"/>
      <c r="F23" s="11"/>
      <c r="G23" s="11"/>
      <c r="H23" s="14" t="n">
        <f aca="false">F23+G23</f>
        <v>0</v>
      </c>
      <c r="I23" s="14" t="n">
        <f aca="false">D23*H23</f>
        <v>0</v>
      </c>
    </row>
    <row r="24" customFormat="false" ht="15" hidden="false" customHeight="true" outlineLevel="0" collapsed="false">
      <c r="A24" s="10" t="n">
        <v>21</v>
      </c>
      <c r="B24" s="11"/>
      <c r="C24" s="11"/>
      <c r="D24" s="11"/>
      <c r="E24" s="11"/>
      <c r="F24" s="11"/>
      <c r="G24" s="11"/>
      <c r="H24" s="14" t="n">
        <f aca="false">F24+G24</f>
        <v>0</v>
      </c>
      <c r="I24" s="14" t="n">
        <f aca="false">D24*H24</f>
        <v>0</v>
      </c>
    </row>
    <row r="25" customFormat="false" ht="15" hidden="false" customHeight="true" outlineLevel="0" collapsed="false">
      <c r="A25" s="10" t="n">
        <v>22</v>
      </c>
      <c r="B25" s="11"/>
      <c r="C25" s="11"/>
      <c r="D25" s="11"/>
      <c r="E25" s="11"/>
      <c r="F25" s="11"/>
      <c r="G25" s="11"/>
      <c r="H25" s="14" t="n">
        <f aca="false">F25+G25</f>
        <v>0</v>
      </c>
      <c r="I25" s="14" t="n">
        <f aca="false">D25*H25</f>
        <v>0</v>
      </c>
    </row>
    <row r="26" customFormat="false" ht="15" hidden="false" customHeight="true" outlineLevel="0" collapsed="false">
      <c r="A26" s="10" t="n">
        <v>23</v>
      </c>
      <c r="B26" s="11"/>
      <c r="C26" s="11"/>
      <c r="D26" s="11"/>
      <c r="E26" s="11"/>
      <c r="F26" s="11"/>
      <c r="G26" s="11"/>
      <c r="H26" s="14" t="n">
        <f aca="false">F26+G26</f>
        <v>0</v>
      </c>
      <c r="I26" s="14" t="n">
        <f aca="false">D26*H26</f>
        <v>0</v>
      </c>
    </row>
    <row r="27" customFormat="false" ht="15" hidden="false" customHeight="true" outlineLevel="0" collapsed="false">
      <c r="A27" s="10" t="n">
        <v>24</v>
      </c>
      <c r="B27" s="11"/>
      <c r="C27" s="11"/>
      <c r="D27" s="11"/>
      <c r="E27" s="11"/>
      <c r="F27" s="11"/>
      <c r="G27" s="11"/>
      <c r="H27" s="14" t="n">
        <f aca="false">F27+G27</f>
        <v>0</v>
      </c>
      <c r="I27" s="14" t="n">
        <f aca="false">D27*H27</f>
        <v>0</v>
      </c>
    </row>
    <row r="28" customFormat="false" ht="15" hidden="false" customHeight="true" outlineLevel="0" collapsed="false">
      <c r="A28" s="10" t="n">
        <v>25</v>
      </c>
      <c r="B28" s="11"/>
      <c r="C28" s="11"/>
      <c r="D28" s="11"/>
      <c r="E28" s="11"/>
      <c r="F28" s="11"/>
      <c r="G28" s="11"/>
      <c r="H28" s="14" t="n">
        <f aca="false">F28+G28</f>
        <v>0</v>
      </c>
      <c r="I28" s="14" t="n">
        <f aca="false">D28*H28</f>
        <v>0</v>
      </c>
    </row>
    <row r="29" customFormat="false" ht="15" hidden="false" customHeight="true" outlineLevel="0" collapsed="false">
      <c r="A29" s="10" t="n">
        <v>26</v>
      </c>
      <c r="B29" s="11"/>
      <c r="C29" s="11"/>
      <c r="D29" s="11"/>
      <c r="E29" s="11"/>
      <c r="F29" s="11"/>
      <c r="G29" s="11"/>
      <c r="H29" s="14" t="n">
        <f aca="false">F29+G29</f>
        <v>0</v>
      </c>
      <c r="I29" s="14" t="n">
        <f aca="false">D29*H29</f>
        <v>0</v>
      </c>
    </row>
    <row r="30" customFormat="false" ht="15" hidden="false" customHeight="true" outlineLevel="0" collapsed="false">
      <c r="A30" s="10" t="n">
        <v>27</v>
      </c>
      <c r="B30" s="11"/>
      <c r="C30" s="11"/>
      <c r="D30" s="11"/>
      <c r="E30" s="11"/>
      <c r="F30" s="11"/>
      <c r="G30" s="11"/>
      <c r="H30" s="14" t="n">
        <f aca="false">F30+G30</f>
        <v>0</v>
      </c>
      <c r="I30" s="14" t="n">
        <f aca="false">D30*H30</f>
        <v>0</v>
      </c>
    </row>
    <row r="31" customFormat="false" ht="15" hidden="false" customHeight="true" outlineLevel="0" collapsed="false">
      <c r="A31" s="10" t="n">
        <v>28</v>
      </c>
      <c r="B31" s="11"/>
      <c r="C31" s="11"/>
      <c r="D31" s="11"/>
      <c r="E31" s="11"/>
      <c r="F31" s="11"/>
      <c r="G31" s="11"/>
      <c r="H31" s="14" t="n">
        <f aca="false">F31+G31</f>
        <v>0</v>
      </c>
      <c r="I31" s="14" t="n">
        <f aca="false">D31*H31</f>
        <v>0</v>
      </c>
    </row>
    <row r="32" customFormat="false" ht="15" hidden="false" customHeight="true" outlineLevel="0" collapsed="false">
      <c r="A32" s="10" t="n">
        <v>29</v>
      </c>
      <c r="B32" s="11"/>
      <c r="C32" s="11"/>
      <c r="D32" s="11"/>
      <c r="E32" s="11"/>
      <c r="F32" s="11"/>
      <c r="G32" s="11"/>
      <c r="H32" s="14" t="n">
        <f aca="false">F32+G32</f>
        <v>0</v>
      </c>
      <c r="I32" s="14" t="n">
        <f aca="false">D32*H32</f>
        <v>0</v>
      </c>
    </row>
    <row r="33" customFormat="false" ht="15" hidden="false" customHeight="true" outlineLevel="0" collapsed="false">
      <c r="A33" s="10" t="n">
        <v>30</v>
      </c>
      <c r="B33" s="11"/>
      <c r="C33" s="11"/>
      <c r="D33" s="11"/>
      <c r="E33" s="11"/>
      <c r="F33" s="11"/>
      <c r="G33" s="11"/>
      <c r="H33" s="14" t="n">
        <f aca="false">F33+G33</f>
        <v>0</v>
      </c>
      <c r="I33" s="14" t="n">
        <f aca="false">D33*H33</f>
        <v>0</v>
      </c>
    </row>
    <row r="34" customFormat="false" ht="15" hidden="false" customHeight="true" outlineLevel="0" collapsed="false">
      <c r="A34" s="10" t="n">
        <v>31</v>
      </c>
      <c r="B34" s="11"/>
      <c r="C34" s="11"/>
      <c r="D34" s="11"/>
      <c r="E34" s="11"/>
      <c r="F34" s="11"/>
      <c r="G34" s="11"/>
      <c r="H34" s="14" t="n">
        <f aca="false">F34+G34</f>
        <v>0</v>
      </c>
      <c r="I34" s="14" t="n">
        <f aca="false">D34*H34</f>
        <v>0</v>
      </c>
    </row>
    <row r="35" customFormat="false" ht="15" hidden="false" customHeight="true" outlineLevel="0" collapsed="false">
      <c r="A35" s="10" t="n">
        <v>32</v>
      </c>
      <c r="B35" s="11"/>
      <c r="C35" s="11"/>
      <c r="D35" s="11"/>
      <c r="E35" s="11"/>
      <c r="F35" s="11"/>
      <c r="G35" s="11"/>
      <c r="H35" s="14" t="n">
        <f aca="false">F35+G35</f>
        <v>0</v>
      </c>
      <c r="I35" s="14" t="n">
        <f aca="false">D35*H35</f>
        <v>0</v>
      </c>
    </row>
    <row r="36" customFormat="false" ht="15" hidden="false" customHeight="true" outlineLevel="0" collapsed="false">
      <c r="A36" s="10" t="n">
        <v>33</v>
      </c>
      <c r="B36" s="11"/>
      <c r="C36" s="11"/>
      <c r="D36" s="11"/>
      <c r="E36" s="11"/>
      <c r="F36" s="11"/>
      <c r="G36" s="11"/>
      <c r="H36" s="14" t="n">
        <f aca="false">F36+G36</f>
        <v>0</v>
      </c>
      <c r="I36" s="14" t="n">
        <f aca="false">D36*H36</f>
        <v>0</v>
      </c>
    </row>
    <row r="37" customFormat="false" ht="15" hidden="false" customHeight="true" outlineLevel="0" collapsed="false">
      <c r="A37" s="10" t="n">
        <v>34</v>
      </c>
      <c r="B37" s="11"/>
      <c r="C37" s="11"/>
      <c r="D37" s="11"/>
      <c r="E37" s="11"/>
      <c r="F37" s="11"/>
      <c r="G37" s="11"/>
      <c r="H37" s="14" t="n">
        <f aca="false">F37+G37</f>
        <v>0</v>
      </c>
      <c r="I37" s="14" t="n">
        <f aca="false">D37*H37</f>
        <v>0</v>
      </c>
    </row>
    <row r="38" customFormat="false" ht="15" hidden="false" customHeight="true" outlineLevel="0" collapsed="false">
      <c r="A38" s="10" t="n">
        <v>35</v>
      </c>
      <c r="B38" s="11"/>
      <c r="C38" s="11"/>
      <c r="D38" s="11"/>
      <c r="E38" s="11"/>
      <c r="F38" s="11"/>
      <c r="G38" s="11"/>
      <c r="H38" s="14" t="n">
        <f aca="false">F38+G38</f>
        <v>0</v>
      </c>
      <c r="I38" s="14" t="n">
        <f aca="false">D38*H38</f>
        <v>0</v>
      </c>
    </row>
  </sheetData>
  <mergeCells count="1">
    <mergeCell ref="A1:I1"/>
  </mergeCells>
  <dataValidations count="1">
    <dataValidation allowBlank="true" errorStyle="stop" operator="between" showDropDown="false" showErrorMessage="false" showInputMessage="false" sqref="B4:B38" type="list">
      <formula1>"Struktur &amp; Atap,Dapur,Kamar Mandi,Ruang Keluarga / Kamar Tidur,Listrik &amp; Plumbing,Finishing"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2"/>
    <col collapsed="false" customWidth="true" hidden="false" outlineLevel="0" max="3" min="3" style="1" width="45"/>
  </cols>
  <sheetData>
    <row r="1" customFormat="false" ht="24" hidden="false" customHeight="true" outlineLevel="0" collapsed="false">
      <c r="A1" s="8" t="s">
        <v>46</v>
      </c>
      <c r="B1" s="8"/>
      <c r="C1" s="8"/>
    </row>
    <row r="3" customFormat="false" ht="15" hidden="false" customHeight="true" outlineLevel="0" collapsed="false">
      <c r="A3" s="15" t="s">
        <v>19</v>
      </c>
      <c r="B3" s="15" t="s">
        <v>47</v>
      </c>
    </row>
    <row r="4" customFormat="false" ht="15" hidden="false" customHeight="true" outlineLevel="0" collapsed="false">
      <c r="A4" s="16" t="s">
        <v>27</v>
      </c>
      <c r="B4" s="14" t="n">
        <f aca="false">SUMIF('RAB Renovasi'!$B$4:$B$38,A4,'RAB Renovasi'!$I$4:$I$38)</f>
        <v>38400000</v>
      </c>
    </row>
    <row r="5" customFormat="false" ht="15" hidden="false" customHeight="true" outlineLevel="0" collapsed="false">
      <c r="A5" s="16" t="s">
        <v>31</v>
      </c>
      <c r="B5" s="14" t="n">
        <f aca="false">SUMIF('RAB Renovasi'!$B$4:$B$38,A5,'RAB Renovasi'!$I$4:$I$38)</f>
        <v>23400000</v>
      </c>
    </row>
    <row r="6" customFormat="false" ht="15" hidden="false" customHeight="true" outlineLevel="0" collapsed="false">
      <c r="A6" s="16" t="s">
        <v>35</v>
      </c>
      <c r="B6" s="14" t="n">
        <f aca="false">SUMIF('RAB Renovasi'!$B$4:$B$38,A6,'RAB Renovasi'!$I$4:$I$38)</f>
        <v>10600000</v>
      </c>
    </row>
    <row r="7" customFormat="false" ht="15" hidden="false" customHeight="true" outlineLevel="0" collapsed="false">
      <c r="A7" s="16" t="s">
        <v>39</v>
      </c>
      <c r="B7" s="14" t="n">
        <f aca="false">SUMIF('RAB Renovasi'!$B$4:$B$38,A7,'RAB Renovasi'!$I$4:$I$38)</f>
        <v>10140000</v>
      </c>
    </row>
    <row r="8" customFormat="false" ht="15" hidden="false" customHeight="true" outlineLevel="0" collapsed="false">
      <c r="A8" s="16" t="s">
        <v>42</v>
      </c>
      <c r="B8" s="14" t="n">
        <f aca="false">SUMIF('RAB Renovasi'!$B$4:$B$38,A8,'RAB Renovasi'!$I$4:$I$38)</f>
        <v>14000000</v>
      </c>
    </row>
    <row r="9" customFormat="false" ht="15" hidden="false" customHeight="true" outlineLevel="0" collapsed="false">
      <c r="A9" s="16" t="s">
        <v>44</v>
      </c>
      <c r="B9" s="14" t="n">
        <f aca="false">SUMIF('RAB Renovasi'!$B$4:$B$38,A9,'RAB Renovasi'!$I$4:$I$38)</f>
        <v>4800000</v>
      </c>
    </row>
    <row r="10" customFormat="false" ht="15" hidden="false" customHeight="true" outlineLevel="0" collapsed="false">
      <c r="A10" s="17" t="s">
        <v>48</v>
      </c>
      <c r="B10" s="18" t="n">
        <f aca="false">SUM(B4:B9)</f>
        <v>101340000</v>
      </c>
    </row>
    <row r="11" customFormat="false" ht="15" hidden="false" customHeight="true" outlineLevel="0" collapsed="false">
      <c r="A11" s="16" t="s">
        <v>49</v>
      </c>
      <c r="B11" s="19" t="n">
        <v>0.1</v>
      </c>
      <c r="C11" s="3" t="s">
        <v>50</v>
      </c>
    </row>
    <row r="12" customFormat="false" ht="15" hidden="false" customHeight="true" outlineLevel="0" collapsed="false">
      <c r="A12" s="16" t="s">
        <v>51</v>
      </c>
      <c r="B12" s="14" t="n">
        <f aca="false">B10*B11</f>
        <v>10134000</v>
      </c>
    </row>
    <row r="13" customFormat="false" ht="15" hidden="false" customHeight="true" outlineLevel="0" collapsed="false">
      <c r="A13" s="3" t="s">
        <v>52</v>
      </c>
      <c r="C13" s="3" t="s">
        <v>53</v>
      </c>
    </row>
    <row r="14" customFormat="false" ht="21.75" hidden="false" customHeight="true" outlineLevel="0" collapsed="false">
      <c r="A14" s="20" t="s">
        <v>54</v>
      </c>
      <c r="B14" s="21" t="n">
        <f aca="false">B10+B12</f>
        <v>111474000</v>
      </c>
    </row>
    <row r="16" customFormat="false" ht="15" hidden="false" customHeight="true" outlineLevel="0" collapsed="false">
      <c r="A16" s="3" t="s">
        <v>55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2026-08-06T11:31:49Z</dcterms:created>
  <dc:creator>openpyxl</dc:creator>
  <dc:description/>
  <dc:language>en-US</dc:language>
  <cp:lastModifiedBy/>
  <dcterms:modified xsi:type="dcterms:W3CDTF">2026-08-06T11:32:17Z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